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Строителей б-р, 26б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<sst xmlns="http://schemas.openxmlformats.org/spreadsheetml/2006/main" count="38" uniqueCount="34">
  <si>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</si>
  <si>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</si>
  <si>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</si>
  <si>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</si>
  <si>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</si>
  <si>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</si>
  <si>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</si>
  <si>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</si>
  <si>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</si>
  <si>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</si>
  <si>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</si>
  <si>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</si>
  <si>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</si>
  <si>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</si>
  <si>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</si>
  <si>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</si>
  <si>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</si>
  <si>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</si>
  <si>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</si>
  <si>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</si>
  <si>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</si>
  <si>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</si>
  <si>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</si>
  <si>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</si>
  <si>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</si>
  <si>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</si>
  <si>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</si>
  <si>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</si>
  <si>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</si>
  <si>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</si>
  <si>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</si>
  <si>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</si>
  <si>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</si>
  <si>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26б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</si>
</sst>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95.382000000000005</v>
      </c>
      <c r="D11" s="49">
        <v>73628.789999999994</v>
      </c>
      <c r="E11" s="50">
        <v>2703.7999999999997</v>
      </c>
      <c r="F11" s="48">
        <v>1.5000000000000001E-2</v>
      </c>
      <c r="G11" s="23">
        <v>703.38</v>
      </c>
      <c r="H11" s="23">
        <v>877.55</v>
      </c>
      <c r="I11" s="23">
        <v>1383.48</v>
      </c>
      <c r="J11" s="23">
        <v>31307.02</v>
      </c>
      <c r="K11" s="24">
        <v>3.5277017530882464E-2</v>
      </c>
      <c r="L11" s="25">
        <f>J11-D11</f>
        <v>-42321.76999999999</v>
      </c>
    </row>
    <row r="12" spans="2:12" s="26" customFormat="1" ht="27.75" customHeight="1" x14ac:dyDescent="0.25">
      <c r="B12" s="22" t="s">
        <v>18</v>
      </c>
      <c r="C12" s="48">
        <v>94.911000000000016</v>
      </c>
      <c r="D12" s="49">
        <v>73063.039999999994</v>
      </c>
      <c r="E12" s="50">
        <v>2703.7999999999997</v>
      </c>
      <c r="F12" s="48">
        <v>1.5000000000000001E-2</v>
      </c>
      <c r="G12" s="23">
        <v>703.38</v>
      </c>
      <c r="H12" s="23">
        <v>877.55</v>
      </c>
      <c r="I12" s="23">
        <v>1383.48</v>
      </c>
      <c r="J12" s="23">
        <v>31220.800000000003</v>
      </c>
      <c r="K12" s="24">
        <v>3.5102818255788162E-2</v>
      </c>
      <c r="L12" s="25">
        <f t="shared" ref="L12:L22" si="0">J12-D12</f>
        <v>-41842.239999999991</v>
      </c>
    </row>
    <row r="13" spans="2:12" s="26" customFormat="1" ht="27.75" customHeight="1" x14ac:dyDescent="0.25">
      <c r="B13" s="22" t="s">
        <v>19</v>
      </c>
      <c r="C13" s="48">
        <v>74.196999999999989</v>
      </c>
      <c r="D13" s="49">
        <v>57117.2</v>
      </c>
      <c r="E13" s="50">
        <v>2703.7999999999997</v>
      </c>
      <c r="F13" s="48">
        <v>1.5000000000000001E-2</v>
      </c>
      <c r="G13" s="23">
        <v>703.38</v>
      </c>
      <c r="H13" s="23">
        <v>877.55</v>
      </c>
      <c r="I13" s="23">
        <v>1383.48</v>
      </c>
      <c r="J13" s="23">
        <v>31220.800000000017</v>
      </c>
      <c r="K13" s="24">
        <v>2.744174865004808E-2</v>
      </c>
      <c r="L13" s="25">
        <f t="shared" si="0"/>
        <v>-25896.39999999998</v>
      </c>
    </row>
    <row r="14" spans="2:12" s="26" customFormat="1" ht="27.75" customHeight="1" x14ac:dyDescent="0.25">
      <c r="B14" s="22" t="s">
        <v>20</v>
      </c>
      <c r="C14" s="48">
        <v>54.879000000000005</v>
      </c>
      <c r="D14" s="49">
        <v>42246.239999999998</v>
      </c>
      <c r="E14" s="50">
        <v>2703.8001098632813</v>
      </c>
      <c r="F14" s="48">
        <v>1.7999999225139618E-2</v>
      </c>
      <c r="G14" s="23">
        <v>703.38</v>
      </c>
      <c r="H14" s="23">
        <v>877.55</v>
      </c>
      <c r="I14" s="23">
        <v>1383.48</v>
      </c>
      <c r="J14" s="23">
        <v>43709.8203125</v>
      </c>
      <c r="K14" s="24">
        <v>2.0296988597568694E-2</v>
      </c>
      <c r="L14" s="25">
        <f t="shared" si="0"/>
        <v>1463.580312500002</v>
      </c>
    </row>
    <row r="15" spans="2:12" s="26" customFormat="1" ht="27.75" customHeight="1" x14ac:dyDescent="0.25">
      <c r="B15" s="22" t="s">
        <v>21</v>
      </c>
      <c r="C15" s="48">
        <v>47.777999999999999</v>
      </c>
      <c r="D15" s="49">
        <v>36743.129999999997</v>
      </c>
      <c r="E15" s="50">
        <v>2703.8001098632813</v>
      </c>
      <c r="F15" s="48">
        <v>1.7999999225139618E-2</v>
      </c>
      <c r="G15" s="23">
        <v>703.38</v>
      </c>
      <c r="H15" s="23">
        <v>877.55</v>
      </c>
      <c r="I15" s="23">
        <v>1383.48</v>
      </c>
      <c r="J15" s="23">
        <v>37427.95947265625</v>
      </c>
      <c r="K15" s="24">
        <v>1.7670684983593671E-2</v>
      </c>
      <c r="L15" s="25">
        <f t="shared" si="0"/>
        <v>684.82947265625262</v>
      </c>
    </row>
    <row r="16" spans="2:12" s="26" customFormat="1" ht="27.75" customHeight="1" x14ac:dyDescent="0.25">
      <c r="B16" s="22" t="s">
        <v>22</v>
      </c>
      <c r="C16" s="48">
        <v>7.4620000000000006</v>
      </c>
      <c r="D16" s="49">
        <v>5738.71</v>
      </c>
      <c r="E16" s="50">
        <v>2703.7999999999997</v>
      </c>
      <c r="F16" s="48">
        <v>1.8000000000000002E-2</v>
      </c>
      <c r="G16" s="23">
        <v>703.38</v>
      </c>
      <c r="H16" s="23">
        <v>877.55</v>
      </c>
      <c r="I16" s="23">
        <v>1383.48</v>
      </c>
      <c r="J16" s="23">
        <v>37427.960000000006</v>
      </c>
      <c r="K16" s="24">
        <v>2.7598195132776098E-3</v>
      </c>
      <c r="L16" s="25">
        <f t="shared" si="0"/>
        <v>31689.250000000007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2703.7999999999997</v>
      </c>
      <c r="F17" s="48">
        <v>1.8000000000000002E-2</v>
      </c>
      <c r="G17" s="23">
        <v>744.88</v>
      </c>
      <c r="H17" s="23">
        <v>929.33</v>
      </c>
      <c r="I17" s="23">
        <v>1444.36</v>
      </c>
      <c r="J17" s="23">
        <v>39573.199999999997</v>
      </c>
      <c r="K17" s="24">
        <v>0</v>
      </c>
      <c r="L17" s="25">
        <f t="shared" si="0"/>
        <v>39573.199999999997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2703.7999999999997</v>
      </c>
      <c r="F18" s="48">
        <v>1.8000000000000002E-2</v>
      </c>
      <c r="G18" s="23">
        <v>744.88</v>
      </c>
      <c r="H18" s="23">
        <v>929.33</v>
      </c>
      <c r="I18" s="23">
        <v>1444.36</v>
      </c>
      <c r="J18" s="23">
        <v>39573.199999999997</v>
      </c>
      <c r="K18" s="24">
        <v>0</v>
      </c>
      <c r="L18" s="25">
        <f t="shared" si="0"/>
        <v>39573.199999999997</v>
      </c>
    </row>
    <row r="19" spans="2:12" s="26" customFormat="1" ht="27.75" customHeight="1" x14ac:dyDescent="0.25">
      <c r="B19" s="22" t="s">
        <v>25</v>
      </c>
      <c r="C19" s="48">
        <v>13.032</v>
      </c>
      <c r="D19" s="49">
        <v>10595.35</v>
      </c>
      <c r="E19" s="50">
        <v>2703.8001098632813</v>
      </c>
      <c r="F19" s="48">
        <v>1.7999999225139618E-2</v>
      </c>
      <c r="G19" s="23">
        <v>744.88</v>
      </c>
      <c r="H19" s="23">
        <v>929.33</v>
      </c>
      <c r="I19" s="23">
        <v>1444.36</v>
      </c>
      <c r="J19" s="23">
        <v>39568.22021484375</v>
      </c>
      <c r="K19" s="24">
        <v>4.819882931604352E-3</v>
      </c>
      <c r="L19" s="25">
        <f t="shared" si="0"/>
        <v>28972.870214843751</v>
      </c>
    </row>
    <row r="20" spans="2:12" s="26" customFormat="1" ht="27.75" customHeight="1" x14ac:dyDescent="0.25">
      <c r="B20" s="22" t="s">
        <v>26</v>
      </c>
      <c r="C20" s="48">
        <v>47.259</v>
      </c>
      <c r="D20" s="49">
        <v>38416.519999999997</v>
      </c>
      <c r="E20" s="50">
        <v>2703.800048828125</v>
      </c>
      <c r="F20" s="48">
        <v>1.7999999225139618E-2</v>
      </c>
      <c r="G20" s="23">
        <v>744.88</v>
      </c>
      <c r="H20" s="23">
        <v>929.33</v>
      </c>
      <c r="I20" s="23">
        <v>1444.36</v>
      </c>
      <c r="J20" s="23">
        <v>39562.5693359375</v>
      </c>
      <c r="K20" s="24">
        <v>1.7478733318494793E-2</v>
      </c>
      <c r="L20" s="25">
        <f t="shared" si="0"/>
        <v>1146.0493359375032</v>
      </c>
    </row>
    <row r="21" spans="2:12" s="26" customFormat="1" ht="27.75" customHeight="1" x14ac:dyDescent="0.25">
      <c r="B21" s="22" t="s">
        <v>27</v>
      </c>
      <c r="C21" s="48">
        <v>68.13300000000001</v>
      </c>
      <c r="D21" s="49">
        <v>55385.14</v>
      </c>
      <c r="E21" s="50">
        <v>2703.8</v>
      </c>
      <c r="F21" s="48">
        <v>1.8000000000000002E-2</v>
      </c>
      <c r="G21" s="23">
        <v>744.88</v>
      </c>
      <c r="H21" s="23">
        <v>929.33</v>
      </c>
      <c r="I21" s="23">
        <v>1444.36</v>
      </c>
      <c r="J21" s="23">
        <v>39562.57</v>
      </c>
      <c r="K21" s="24">
        <v>2.5198979214438939E-2</v>
      </c>
      <c r="L21" s="25">
        <f t="shared" si="0"/>
        <v>-15822.57</v>
      </c>
    </row>
    <row r="22" spans="2:12" s="26" customFormat="1" ht="27.75" customHeight="1" x14ac:dyDescent="0.25">
      <c r="B22" s="22" t="s">
        <v>28</v>
      </c>
      <c r="C22" s="48">
        <v>89.11399999999999</v>
      </c>
      <c r="D22" s="49">
        <v>71052.990000000005</v>
      </c>
      <c r="E22" s="50">
        <v>2703.8000030517578</v>
      </c>
      <c r="F22" s="48">
        <v>1.7999999225139618E-2</v>
      </c>
      <c r="G22" s="23">
        <v>744.88</v>
      </c>
      <c r="H22" s="23">
        <v>929.33</v>
      </c>
      <c r="I22" s="23">
        <v>1444.36</v>
      </c>
      <c r="J22" s="23">
        <v>38804.62939453125</v>
      </c>
      <c r="K22" s="24">
        <v>3.2958798690516204E-2</v>
      </c>
      <c r="L22" s="25">
        <f t="shared" si="0"/>
        <v>-32248.360605468755</v>
      </c>
    </row>
    <row r="23" spans="2:12" s="26" customFormat="1" ht="15" x14ac:dyDescent="0.25">
      <c r="B23" s="27" t="s">
        <v>29</v>
      </c>
      <c r="C23" s="28">
        <f>SUM(C11:C22)</f>
        <v>592.14700000000005</v>
      </c>
      <c r="D23" s="28">
        <f>SUM(D11:D22)</f>
        <v>463987.11</v>
      </c>
      <c r="E23" s="32">
        <f>E22</f>
        <v>2703.8000030517578</v>
      </c>
      <c r="F23" s="30">
        <f>SUM(F11:F22)/12</f>
        <v>1.7249999677141512E-2</v>
      </c>
      <c r="G23" s="29"/>
      <c r="H23" s="29"/>
      <c r="I23" s="29"/>
      <c r="J23" s="29">
        <f>SUM(J11:J22)</f>
        <v>448958.7487304688</v>
      </c>
      <c r="K23" s="31">
        <f>SUM(K11:K22)/12</f>
        <v>1.8250455973851078E-2</v>
      </c>
      <c r="L23" s="29">
        <f t="shared" ref="L23" si="1">SUM(L11:L22)</f>
        <v>-15028.361269531226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26б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2019-04-08T05:10:06Z</dcterms:modified>
</cp:coreProperties>
</file>